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All Items" sheetId="1" state="visible" r:id="rId1"/>
    <sheet xmlns:r="http://schemas.openxmlformats.org/officeDocument/2006/relationships" name="Weekly Summary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M31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sheetData>
    <row r="1">
      <c r="A1" t="inlineStr">
        <is>
          <t>DateReceived</t>
        </is>
      </c>
      <c r="B1" t="inlineStr">
        <is>
          <t>WeekCommencing</t>
        </is>
      </c>
      <c r="C1" t="inlineStr">
        <is>
          <t>Supplier</t>
        </is>
      </c>
      <c r="D1" t="inlineStr">
        <is>
          <t>InvoiceNumber</t>
        </is>
      </c>
      <c r="E1" t="inlineStr">
        <is>
          <t>InvoiceDate</t>
        </is>
      </c>
      <c r="F1" t="inlineStr">
        <is>
          <t>JobRef</t>
        </is>
      </c>
      <c r="G1" t="inlineStr">
        <is>
          <t>Description</t>
        </is>
      </c>
      <c r="H1" t="inlineStr">
        <is>
          <t>Qty</t>
        </is>
      </c>
      <c r="I1" t="inlineStr">
        <is>
          <t>UnitPrice</t>
        </is>
      </c>
      <c r="J1" t="inlineStr">
        <is>
          <t>LineTotal</t>
        </is>
      </c>
      <c r="K1" t="inlineStr">
        <is>
          <t>Category</t>
        </is>
      </c>
      <c r="L1" t="inlineStr">
        <is>
          <t>Currency</t>
        </is>
      </c>
      <c r="M1" t="inlineStr">
        <is>
          <t>Status</t>
        </is>
      </c>
    </row>
    <row r="2">
      <c r="A2" t="inlineStr">
        <is>
          <t>2026-07-01</t>
        </is>
      </c>
      <c r="B2" t="inlineStr">
        <is>
          <t>2026-06-29</t>
        </is>
      </c>
      <c r="C2" t="inlineStr">
        <is>
          <t>Hempel (Wattyl) Australia</t>
        </is>
      </c>
      <c r="D2" t="inlineStr">
        <is>
          <t>92006512</t>
        </is>
      </c>
      <c r="E2" t="inlineStr">
        <is>
          <t>22-JUN-2026</t>
        </is>
      </c>
      <c r="F2" t="inlineStr">
        <is>
          <t>Invoice_0903655898.pdf</t>
        </is>
      </c>
      <c r="G2" t="inlineStr">
        <is>
          <t>WA SOLAGARD EXT LSH WHITE 4L</t>
        </is>
      </c>
      <c r="H2" t="n">
        <v>1</v>
      </c>
      <c r="I2" t="n">
        <v>62.98</v>
      </c>
      <c r="J2" t="n">
        <v>62.98</v>
      </c>
      <c r="K2" t="inlineStr">
        <is>
          <t>paint</t>
        </is>
      </c>
      <c r="L2" t="inlineStr">
        <is>
          <t>AUD</t>
        </is>
      </c>
      <c r="M2" t="inlineStr">
        <is>
          <t>OK</t>
        </is>
      </c>
    </row>
    <row r="3">
      <c r="A3" t="inlineStr">
        <is>
          <t>2026-07-01</t>
        </is>
      </c>
      <c r="B3" t="inlineStr">
        <is>
          <t>2026-06-29</t>
        </is>
      </c>
      <c r="C3" t="inlineStr">
        <is>
          <t>Hempel (Wattyl) Australia</t>
        </is>
      </c>
      <c r="D3" t="inlineStr">
        <is>
          <t>92006512</t>
        </is>
      </c>
      <c r="E3" t="inlineStr">
        <is>
          <t>22-JUN-2026</t>
        </is>
      </c>
      <c r="F3" t="inlineStr">
        <is>
          <t>Invoice_0903655898.pdf</t>
        </is>
      </c>
      <c r="G3" t="inlineStr">
        <is>
          <t>IQU ENVO TAPE 36MM X 50M 16ET36</t>
        </is>
      </c>
      <c r="H3" t="n">
        <v>1</v>
      </c>
      <c r="I3" t="n">
        <v>5.43</v>
      </c>
      <c r="J3" t="n">
        <v>5.43</v>
      </c>
      <c r="K3" t="inlineStr">
        <is>
          <t>materials</t>
        </is>
      </c>
      <c r="L3" t="inlineStr">
        <is>
          <t>AUD</t>
        </is>
      </c>
      <c r="M3" t="inlineStr">
        <is>
          <t>OK</t>
        </is>
      </c>
    </row>
    <row r="4">
      <c r="A4" t="inlineStr">
        <is>
          <t>2026-07-01</t>
        </is>
      </c>
      <c r="B4" t="inlineStr">
        <is>
          <t>2026-06-29</t>
        </is>
      </c>
      <c r="C4" t="inlineStr">
        <is>
          <t>Hempel (Wattyl) Australia</t>
        </is>
      </c>
      <c r="D4" t="inlineStr">
        <is>
          <t>92006512</t>
        </is>
      </c>
      <c r="E4" t="inlineStr">
        <is>
          <t>22-JUN-2026</t>
        </is>
      </c>
      <c r="F4" t="inlineStr">
        <is>
          <t>Invoice_0903655898.pdf</t>
        </is>
      </c>
      <c r="G4" t="inlineStr">
        <is>
          <t>BRUSH ADVANCE SASH 63MM PK3</t>
        </is>
      </c>
      <c r="H4" t="n">
        <v>1</v>
      </c>
      <c r="I4" t="n">
        <v>41.77</v>
      </c>
      <c r="J4" t="n">
        <v>41.77</v>
      </c>
      <c r="K4" t="inlineStr">
        <is>
          <t>materials</t>
        </is>
      </c>
      <c r="L4" t="inlineStr">
        <is>
          <t>AUD</t>
        </is>
      </c>
      <c r="M4" t="inlineStr">
        <is>
          <t>OK</t>
        </is>
      </c>
    </row>
    <row r="5">
      <c r="A5" t="inlineStr">
        <is>
          <t>2026-07-01</t>
        </is>
      </c>
      <c r="B5" t="inlineStr">
        <is>
          <t>2026-06-29</t>
        </is>
      </c>
      <c r="C5" t="inlineStr">
        <is>
          <t>Hempel (Wattyl) Australia</t>
        </is>
      </c>
      <c r="D5" t="inlineStr">
        <is>
          <t>92006512</t>
        </is>
      </c>
      <c r="E5" t="inlineStr">
        <is>
          <t>22-JUN-2026</t>
        </is>
      </c>
      <c r="F5" t="inlineStr">
        <is>
          <t>Invoice_0903655898.pdf</t>
        </is>
      </c>
      <c r="G5" t="inlineStr">
        <is>
          <t>ENVO PRETAPED MSKG FILM DISP 2700 X 17</t>
        </is>
      </c>
      <c r="H5" t="n">
        <v>1</v>
      </c>
      <c r="I5" t="n">
        <v>14.32</v>
      </c>
      <c r="J5" t="n">
        <v>14.32</v>
      </c>
      <c r="K5" t="inlineStr">
        <is>
          <t>materials</t>
        </is>
      </c>
      <c r="L5" t="inlineStr">
        <is>
          <t>AUD</t>
        </is>
      </c>
      <c r="M5" t="inlineStr">
        <is>
          <t>OK</t>
        </is>
      </c>
    </row>
    <row r="6">
      <c r="A6" t="inlineStr">
        <is>
          <t>2026-07-01</t>
        </is>
      </c>
      <c r="B6" t="inlineStr">
        <is>
          <t>2026-06-29</t>
        </is>
      </c>
      <c r="C6" t="inlineStr">
        <is>
          <t>Hempel (Wattyl) Australia</t>
        </is>
      </c>
      <c r="D6" t="inlineStr">
        <is>
          <t>92006512</t>
        </is>
      </c>
      <c r="E6" t="inlineStr">
        <is>
          <t>22-JUN-2026</t>
        </is>
      </c>
      <c r="F6" t="inlineStr">
        <is>
          <t>Invoice_0903655898.pdf</t>
        </is>
      </c>
      <c r="G6" t="inlineStr">
        <is>
          <t>PRO ROLLER BUCKET 270MM</t>
        </is>
      </c>
      <c r="H6" t="n">
        <v>1</v>
      </c>
      <c r="I6" t="n">
        <v>33.09</v>
      </c>
      <c r="J6" t="n">
        <v>33.09</v>
      </c>
      <c r="K6" t="inlineStr">
        <is>
          <t>materials</t>
        </is>
      </c>
      <c r="L6" t="inlineStr">
        <is>
          <t>AUD</t>
        </is>
      </c>
      <c r="M6" t="inlineStr">
        <is>
          <t>OK</t>
        </is>
      </c>
    </row>
    <row r="7">
      <c r="A7" t="inlineStr">
        <is>
          <t>2026-07-01</t>
        </is>
      </c>
      <c r="B7" t="inlineStr">
        <is>
          <t>2026-06-29</t>
        </is>
      </c>
      <c r="C7" t="inlineStr">
        <is>
          <t>Hempel (Wattyl) Australia</t>
        </is>
      </c>
      <c r="D7" t="inlineStr">
        <is>
          <t>92006512</t>
        </is>
      </c>
      <c r="E7" t="inlineStr">
        <is>
          <t>22-JUN-2026</t>
        </is>
      </c>
      <c r="F7" t="inlineStr">
        <is>
          <t>Invoice_0903655898.pdf</t>
        </is>
      </c>
      <c r="G7" t="inlineStr">
        <is>
          <t>ROLLER SLEEVE PRO 270MM 22MM NAP</t>
        </is>
      </c>
      <c r="H7" t="n">
        <v>1</v>
      </c>
      <c r="I7" t="n">
        <v>19.28</v>
      </c>
      <c r="J7" t="n">
        <v>19.28</v>
      </c>
      <c r="K7" t="inlineStr">
        <is>
          <t>materials</t>
        </is>
      </c>
      <c r="L7" t="inlineStr">
        <is>
          <t>AUD</t>
        </is>
      </c>
      <c r="M7" t="inlineStr">
        <is>
          <t>OK</t>
        </is>
      </c>
    </row>
    <row r="8">
      <c r="A8" t="inlineStr">
        <is>
          <t>2026-07-01</t>
        </is>
      </c>
      <c r="B8" t="inlineStr">
        <is>
          <t>2026-06-29</t>
        </is>
      </c>
      <c r="C8" t="inlineStr">
        <is>
          <t>Hempel (Wattyl) Australia</t>
        </is>
      </c>
      <c r="D8" t="inlineStr">
        <is>
          <t>92006512</t>
        </is>
      </c>
      <c r="E8" t="inlineStr">
        <is>
          <t>22-JUN-2026</t>
        </is>
      </c>
      <c r="F8" t="inlineStr">
        <is>
          <t>Invoice_0903655898.pdf</t>
        </is>
      </c>
      <c r="G8" t="inlineStr">
        <is>
          <t>ROLLER SLEEVE PRO 270MM 15MM NAP</t>
        </is>
      </c>
      <c r="H8" t="n">
        <v>1</v>
      </c>
      <c r="I8" t="n">
        <v>18.89</v>
      </c>
      <c r="J8" t="n">
        <v>18.89</v>
      </c>
      <c r="K8" t="inlineStr">
        <is>
          <t>materials</t>
        </is>
      </c>
      <c r="L8" t="inlineStr">
        <is>
          <t>AUD</t>
        </is>
      </c>
      <c r="M8" t="inlineStr">
        <is>
          <t>OK</t>
        </is>
      </c>
    </row>
    <row r="9">
      <c r="A9" t="inlineStr">
        <is>
          <t>2026-07-01</t>
        </is>
      </c>
      <c r="B9" t="inlineStr">
        <is>
          <t>2026-06-29</t>
        </is>
      </c>
      <c r="C9" t="inlineStr">
        <is>
          <t>Hempel (Wattyl) Australia</t>
        </is>
      </c>
      <c r="D9" t="inlineStr">
        <is>
          <t>92006512</t>
        </is>
      </c>
      <c r="E9" t="inlineStr">
        <is>
          <t>22-JUN-2026</t>
        </is>
      </c>
      <c r="F9" t="inlineStr">
        <is>
          <t>Invoice_0903655898.pdf</t>
        </is>
      </c>
      <c r="G9" t="inlineStr">
        <is>
          <t>PRO EXTREME ALUMINIUM POLE 1.2-2.4M</t>
        </is>
      </c>
      <c r="H9" t="n">
        <v>1</v>
      </c>
      <c r="I9" t="n">
        <v>19.03</v>
      </c>
      <c r="J9" t="n">
        <v>19.03</v>
      </c>
      <c r="K9" t="inlineStr">
        <is>
          <t>materials</t>
        </is>
      </c>
      <c r="L9" t="inlineStr">
        <is>
          <t>AUD</t>
        </is>
      </c>
      <c r="M9" t="inlineStr">
        <is>
          <t>OK</t>
        </is>
      </c>
    </row>
    <row r="10">
      <c r="A10" t="inlineStr">
        <is>
          <t>2026-07-01</t>
        </is>
      </c>
      <c r="B10" t="inlineStr">
        <is>
          <t>2026-06-29</t>
        </is>
      </c>
      <c r="C10" t="inlineStr">
        <is>
          <t>Hempel (Wattyl) Australia</t>
        </is>
      </c>
      <c r="D10" t="inlineStr">
        <is>
          <t>92006512</t>
        </is>
      </c>
      <c r="E10" t="inlineStr">
        <is>
          <t>22-JUN-2026</t>
        </is>
      </c>
      <c r="F10" t="inlineStr">
        <is>
          <t>Invoice_0903655898.pdf</t>
        </is>
      </c>
      <c r="G10" t="inlineStr">
        <is>
          <t>ROKSET PRO ROLLER BUCKET LINER</t>
        </is>
      </c>
      <c r="H10" t="n">
        <v>1</v>
      </c>
      <c r="I10" t="n">
        <v>14.5</v>
      </c>
      <c r="J10" t="n">
        <v>14.5</v>
      </c>
      <c r="K10" t="inlineStr">
        <is>
          <t>materials</t>
        </is>
      </c>
      <c r="L10" t="inlineStr">
        <is>
          <t>AUD</t>
        </is>
      </c>
      <c r="M10" t="inlineStr">
        <is>
          <t>OK</t>
        </is>
      </c>
    </row>
    <row r="11">
      <c r="A11" t="inlineStr">
        <is>
          <t>2026-07-01</t>
        </is>
      </c>
      <c r="B11" t="inlineStr">
        <is>
          <t>2026-06-29</t>
        </is>
      </c>
      <c r="C11" t="inlineStr">
        <is>
          <t>Hempel (Wattyl) Australia</t>
        </is>
      </c>
      <c r="D11" t="inlineStr">
        <is>
          <t>92006512</t>
        </is>
      </c>
      <c r="E11" t="inlineStr">
        <is>
          <t>22-JUN-2026</t>
        </is>
      </c>
      <c r="F11" t="inlineStr">
        <is>
          <t>Invoice_0903655898.pdf</t>
        </is>
      </c>
      <c r="G11" t="inlineStr">
        <is>
          <t>PRO EXTREME ALUMINIUM POLE 1.2-2.4M</t>
        </is>
      </c>
      <c r="H11" t="n">
        <v>1</v>
      </c>
      <c r="I11" t="n">
        <v>19.03</v>
      </c>
      <c r="J11" t="n">
        <v>19.03</v>
      </c>
      <c r="K11" t="inlineStr">
        <is>
          <t>materials</t>
        </is>
      </c>
      <c r="L11" t="inlineStr">
        <is>
          <t>AUD</t>
        </is>
      </c>
      <c r="M11" t="inlineStr">
        <is>
          <t>OK</t>
        </is>
      </c>
    </row>
    <row r="12">
      <c r="A12" t="inlineStr">
        <is>
          <t>2026-07-01</t>
        </is>
      </c>
      <c r="B12" t="inlineStr">
        <is>
          <t>2026-06-29</t>
        </is>
      </c>
      <c r="C12" t="inlineStr">
        <is>
          <t>Hempel (Wattyl) Australia</t>
        </is>
      </c>
      <c r="D12" t="inlineStr">
        <is>
          <t>92006512</t>
        </is>
      </c>
      <c r="E12" t="inlineStr">
        <is>
          <t>22-JUN-2026</t>
        </is>
      </c>
      <c r="F12" t="inlineStr">
        <is>
          <t>Invoice_0903655898.pdf</t>
        </is>
      </c>
      <c r="G12" t="inlineStr">
        <is>
          <t>WA SOLAGARD EXT LSH LIGHT 10L</t>
        </is>
      </c>
      <c r="H12" t="n">
        <v>1</v>
      </c>
      <c r="I12" t="n">
        <v>117.2</v>
      </c>
      <c r="J12" t="n">
        <v>117.2</v>
      </c>
      <c r="K12" t="inlineStr">
        <is>
          <t>paint</t>
        </is>
      </c>
      <c r="L12" t="inlineStr">
        <is>
          <t>AUD</t>
        </is>
      </c>
      <c r="M12" t="inlineStr">
        <is>
          <t>OK</t>
        </is>
      </c>
    </row>
    <row r="13">
      <c r="A13" t="inlineStr">
        <is>
          <t>2026-07-01</t>
        </is>
      </c>
      <c r="B13" t="inlineStr">
        <is>
          <t>2026-06-29</t>
        </is>
      </c>
      <c r="C13" t="inlineStr">
        <is>
          <t>Hempel (Wattyl) Australia</t>
        </is>
      </c>
      <c r="D13" t="inlineStr">
        <is>
          <t>92006512</t>
        </is>
      </c>
      <c r="E13" t="inlineStr">
        <is>
          <t>22-JUN-2026</t>
        </is>
      </c>
      <c r="F13" t="inlineStr">
        <is>
          <t>Invoice_0903655898.pdf</t>
        </is>
      </c>
      <c r="G13" t="inlineStr">
        <is>
          <t>WA SOLAGARD EXT LSH WHITE 4L</t>
        </is>
      </c>
      <c r="H13" t="n">
        <v>1</v>
      </c>
      <c r="I13" t="n">
        <v>62.98</v>
      </c>
      <c r="J13" t="n">
        <v>62.98</v>
      </c>
      <c r="K13" t="inlineStr">
        <is>
          <t>paint</t>
        </is>
      </c>
      <c r="L13" t="inlineStr">
        <is>
          <t>AUD</t>
        </is>
      </c>
      <c r="M13" t="inlineStr">
        <is>
          <t>OK</t>
        </is>
      </c>
    </row>
    <row r="14">
      <c r="A14" t="inlineStr">
        <is>
          <t>2026-07-01</t>
        </is>
      </c>
      <c r="B14" t="inlineStr">
        <is>
          <t>2026-06-29</t>
        </is>
      </c>
      <c r="C14" t="inlineStr">
        <is>
          <t>Hempel (Wattyl) Australia</t>
        </is>
      </c>
      <c r="D14" t="inlineStr">
        <is>
          <t>92006512</t>
        </is>
      </c>
      <c r="E14" t="inlineStr">
        <is>
          <t>22-JUN-2026</t>
        </is>
      </c>
      <c r="F14" t="inlineStr">
        <is>
          <t>Invoice_0903655898.pdf</t>
        </is>
      </c>
      <c r="G14" t="inlineStr">
        <is>
          <t>IQU ENVO TAPE 36MM X 50M 16ET36</t>
        </is>
      </c>
      <c r="H14" t="n">
        <v>1</v>
      </c>
      <c r="I14" t="n">
        <v>5.43</v>
      </c>
      <c r="J14" t="n">
        <v>5.43</v>
      </c>
      <c r="K14" t="inlineStr">
        <is>
          <t>materials</t>
        </is>
      </c>
      <c r="L14" t="inlineStr">
        <is>
          <t>AUD</t>
        </is>
      </c>
      <c r="M14" t="inlineStr">
        <is>
          <t>OK</t>
        </is>
      </c>
    </row>
    <row r="15">
      <c r="A15" t="inlineStr">
        <is>
          <t>2026-07-01</t>
        </is>
      </c>
      <c r="B15" t="inlineStr">
        <is>
          <t>2026-06-29</t>
        </is>
      </c>
      <c r="C15" t="inlineStr">
        <is>
          <t>Hempel (Wattyl) Australia</t>
        </is>
      </c>
      <c r="D15" t="inlineStr">
        <is>
          <t>92006512</t>
        </is>
      </c>
      <c r="E15" t="inlineStr">
        <is>
          <t>22-JUN-2026</t>
        </is>
      </c>
      <c r="F15" t="inlineStr">
        <is>
          <t>Invoice_0903655898.pdf</t>
        </is>
      </c>
      <c r="G15" t="inlineStr">
        <is>
          <t>BRUSH ADVANCE SASH 63MM PK3</t>
        </is>
      </c>
      <c r="H15" t="n">
        <v>1</v>
      </c>
      <c r="I15" t="n">
        <v>41.77</v>
      </c>
      <c r="J15" t="n">
        <v>41.77</v>
      </c>
      <c r="K15" t="inlineStr">
        <is>
          <t>materials</t>
        </is>
      </c>
      <c r="L15" t="inlineStr">
        <is>
          <t>AUD</t>
        </is>
      </c>
      <c r="M15" t="inlineStr">
        <is>
          <t>OK</t>
        </is>
      </c>
    </row>
    <row r="16">
      <c r="A16" t="inlineStr">
        <is>
          <t>2026-07-01</t>
        </is>
      </c>
      <c r="B16" t="inlineStr">
        <is>
          <t>2026-06-29</t>
        </is>
      </c>
      <c r="C16" t="inlineStr">
        <is>
          <t>Hempel (Wattyl) Australia</t>
        </is>
      </c>
      <c r="D16" t="inlineStr">
        <is>
          <t>92006512</t>
        </is>
      </c>
      <c r="E16" t="inlineStr">
        <is>
          <t>22-JUN-2026</t>
        </is>
      </c>
      <c r="F16" t="inlineStr">
        <is>
          <t>Invoice_0903655898.pdf</t>
        </is>
      </c>
      <c r="G16" t="inlineStr">
        <is>
          <t>ENVO PRETAPED MSKG FILM DISP 2700 X 17</t>
        </is>
      </c>
      <c r="H16" t="n">
        <v>1</v>
      </c>
      <c r="I16" t="n">
        <v>14.32</v>
      </c>
      <c r="J16" t="n">
        <v>14.32</v>
      </c>
      <c r="K16" t="inlineStr">
        <is>
          <t>materials</t>
        </is>
      </c>
      <c r="L16" t="inlineStr">
        <is>
          <t>AUD</t>
        </is>
      </c>
      <c r="M16" t="inlineStr">
        <is>
          <t>OK</t>
        </is>
      </c>
    </row>
    <row r="17">
      <c r="A17" t="inlineStr">
        <is>
          <t>2026-07-01</t>
        </is>
      </c>
      <c r="B17" t="inlineStr">
        <is>
          <t>2026-06-29</t>
        </is>
      </c>
      <c r="C17" t="inlineStr">
        <is>
          <t>Hempel (Wattyl) Australia</t>
        </is>
      </c>
      <c r="D17" t="inlineStr">
        <is>
          <t>92006512</t>
        </is>
      </c>
      <c r="E17" t="inlineStr">
        <is>
          <t>22-JUN-2026</t>
        </is>
      </c>
      <c r="F17" t="inlineStr">
        <is>
          <t>Invoice_0903655898.pdf</t>
        </is>
      </c>
      <c r="G17" t="inlineStr">
        <is>
          <t>PRO ROLLER BUCKET 270MM</t>
        </is>
      </c>
      <c r="H17" t="n">
        <v>1</v>
      </c>
      <c r="I17" t="n">
        <v>33.09</v>
      </c>
      <c r="J17" t="n">
        <v>33.09</v>
      </c>
      <c r="K17" t="inlineStr">
        <is>
          <t>materials</t>
        </is>
      </c>
      <c r="L17" t="inlineStr">
        <is>
          <t>AUD</t>
        </is>
      </c>
      <c r="M17" t="inlineStr">
        <is>
          <t>OK</t>
        </is>
      </c>
    </row>
    <row r="18">
      <c r="A18" t="inlineStr">
        <is>
          <t>2026-07-01</t>
        </is>
      </c>
      <c r="B18" t="inlineStr">
        <is>
          <t>2026-06-29</t>
        </is>
      </c>
      <c r="C18" t="inlineStr">
        <is>
          <t>Hempel (Wattyl) Australia</t>
        </is>
      </c>
      <c r="D18" t="inlineStr">
        <is>
          <t>92006512</t>
        </is>
      </c>
      <c r="E18" t="inlineStr">
        <is>
          <t>22-JUN-2026</t>
        </is>
      </c>
      <c r="F18" t="inlineStr">
        <is>
          <t>Invoice_0903655898.pdf</t>
        </is>
      </c>
      <c r="G18" t="inlineStr">
        <is>
          <t>ROLLER SLEEVE PRO 270MM 22MM NAP</t>
        </is>
      </c>
      <c r="H18" t="n">
        <v>1</v>
      </c>
      <c r="I18" t="n">
        <v>19.28</v>
      </c>
      <c r="J18" t="n">
        <v>19.28</v>
      </c>
      <c r="K18" t="inlineStr">
        <is>
          <t>materials</t>
        </is>
      </c>
      <c r="L18" t="inlineStr">
        <is>
          <t>AUD</t>
        </is>
      </c>
      <c r="M18" t="inlineStr">
        <is>
          <t>OK</t>
        </is>
      </c>
    </row>
    <row r="19">
      <c r="A19" t="inlineStr">
        <is>
          <t>2026-07-01</t>
        </is>
      </c>
      <c r="B19" t="inlineStr">
        <is>
          <t>2026-06-29</t>
        </is>
      </c>
      <c r="C19" t="inlineStr">
        <is>
          <t>Hempel (Wattyl) Australia</t>
        </is>
      </c>
      <c r="D19" t="inlineStr">
        <is>
          <t>92006512</t>
        </is>
      </c>
      <c r="E19" t="inlineStr">
        <is>
          <t>22-JUN-2026</t>
        </is>
      </c>
      <c r="F19" t="inlineStr">
        <is>
          <t>Invoice_0903655898.pdf</t>
        </is>
      </c>
      <c r="G19" t="inlineStr">
        <is>
          <t>ROLLER SLEEVE PRO 270MM 15MM NAP</t>
        </is>
      </c>
      <c r="H19" t="n">
        <v>1</v>
      </c>
      <c r="I19" t="n">
        <v>18.89</v>
      </c>
      <c r="J19" t="n">
        <v>18.89</v>
      </c>
      <c r="K19" t="inlineStr">
        <is>
          <t>materials</t>
        </is>
      </c>
      <c r="L19" t="inlineStr">
        <is>
          <t>AUD</t>
        </is>
      </c>
      <c r="M19" t="inlineStr">
        <is>
          <t>OK</t>
        </is>
      </c>
    </row>
    <row r="20">
      <c r="A20" t="inlineStr">
        <is>
          <t>2026-07-01</t>
        </is>
      </c>
      <c r="B20" t="inlineStr">
        <is>
          <t>2026-06-29</t>
        </is>
      </c>
      <c r="C20" t="inlineStr">
        <is>
          <t>Hempel (Wattyl) Australia</t>
        </is>
      </c>
      <c r="D20" t="inlineStr">
        <is>
          <t>92006512</t>
        </is>
      </c>
      <c r="E20" t="inlineStr">
        <is>
          <t>22-JUN-2026</t>
        </is>
      </c>
      <c r="F20" t="inlineStr">
        <is>
          <t>Invoice_0903655898.pdf</t>
        </is>
      </c>
      <c r="G20" t="inlineStr">
        <is>
          <t>PRO EXTREME ALUMINIUM POLE 1.2-2.4M</t>
        </is>
      </c>
      <c r="H20" t="n">
        <v>1</v>
      </c>
      <c r="I20" t="n">
        <v>19.03</v>
      </c>
      <c r="J20" t="n">
        <v>19.03</v>
      </c>
      <c r="K20" t="inlineStr">
        <is>
          <t>materials</t>
        </is>
      </c>
      <c r="L20" t="inlineStr">
        <is>
          <t>AUD</t>
        </is>
      </c>
      <c r="M20" t="inlineStr">
        <is>
          <t>OK</t>
        </is>
      </c>
    </row>
    <row r="21">
      <c r="A21" t="inlineStr">
        <is>
          <t>2026-07-01</t>
        </is>
      </c>
      <c r="B21" t="inlineStr">
        <is>
          <t>2026-06-29</t>
        </is>
      </c>
      <c r="C21" t="inlineStr">
        <is>
          <t>Hempel (Wattyl) Australia</t>
        </is>
      </c>
      <c r="D21" t="inlineStr">
        <is>
          <t>92006512</t>
        </is>
      </c>
      <c r="E21" t="inlineStr">
        <is>
          <t>22-JUN-2026</t>
        </is>
      </c>
      <c r="F21" t="inlineStr">
        <is>
          <t>Invoice_0903655898.pdf</t>
        </is>
      </c>
      <c r="G21" t="inlineStr">
        <is>
          <t>ROKSET PRO ROLLER BUCKET LINER</t>
        </is>
      </c>
      <c r="H21" t="n">
        <v>1</v>
      </c>
      <c r="I21" t="n">
        <v>14.5</v>
      </c>
      <c r="J21" t="n">
        <v>14.5</v>
      </c>
      <c r="K21" t="inlineStr">
        <is>
          <t>materials</t>
        </is>
      </c>
      <c r="L21" t="inlineStr">
        <is>
          <t>AUD</t>
        </is>
      </c>
      <c r="M21" t="inlineStr">
        <is>
          <t>OK</t>
        </is>
      </c>
    </row>
    <row r="22">
      <c r="A22" t="inlineStr">
        <is>
          <t>2026-07-01</t>
        </is>
      </c>
      <c r="B22" t="inlineStr">
        <is>
          <t>2026-06-29</t>
        </is>
      </c>
      <c r="C22" t="inlineStr">
        <is>
          <t>Hempel (Wattyl) Australia</t>
        </is>
      </c>
      <c r="D22" t="inlineStr">
        <is>
          <t>92006512</t>
        </is>
      </c>
      <c r="E22" t="inlineStr">
        <is>
          <t>22-JUN-2026</t>
        </is>
      </c>
      <c r="F22" t="inlineStr">
        <is>
          <t>Invoice_0903655898.pdf</t>
        </is>
      </c>
      <c r="G22" t="inlineStr">
        <is>
          <t>PRO EXTREME ALUMINIUM POLE 1.2-2.4M</t>
        </is>
      </c>
      <c r="H22" t="n">
        <v>1</v>
      </c>
      <c r="I22" t="n">
        <v>19.03</v>
      </c>
      <c r="J22" t="n">
        <v>19.03</v>
      </c>
      <c r="K22" t="inlineStr">
        <is>
          <t>materials</t>
        </is>
      </c>
      <c r="L22" t="inlineStr">
        <is>
          <t>AUD</t>
        </is>
      </c>
      <c r="M22" t="inlineStr">
        <is>
          <t>OK</t>
        </is>
      </c>
    </row>
    <row r="23">
      <c r="A23" t="inlineStr">
        <is>
          <t>2026-07-01</t>
        </is>
      </c>
      <c r="B23" t="inlineStr">
        <is>
          <t>2026-06-29</t>
        </is>
      </c>
      <c r="C23" t="inlineStr">
        <is>
          <t>Hempel (Wattyl) Australia</t>
        </is>
      </c>
      <c r="D23" t="inlineStr">
        <is>
          <t>92006512</t>
        </is>
      </c>
      <c r="E23" t="inlineStr">
        <is>
          <t>22-JUN-2026</t>
        </is>
      </c>
      <c r="F23" t="inlineStr">
        <is>
          <t>Invoice_0903655898.pdf</t>
        </is>
      </c>
      <c r="G23" t="inlineStr">
        <is>
          <t>WA SOLAGARD EXT LSH LIGHT 10L</t>
        </is>
      </c>
      <c r="H23" t="n">
        <v>1</v>
      </c>
      <c r="I23" t="n">
        <v>117.2</v>
      </c>
      <c r="J23" t="n">
        <v>117.2</v>
      </c>
      <c r="K23" t="inlineStr">
        <is>
          <t>paint</t>
        </is>
      </c>
      <c r="L23" t="inlineStr">
        <is>
          <t>AUD</t>
        </is>
      </c>
      <c r="M23" t="inlineStr">
        <is>
          <t>OK</t>
        </is>
      </c>
    </row>
    <row r="24">
      <c r="A24" t="inlineStr">
        <is>
          <t>2026-07-01</t>
        </is>
      </c>
      <c r="B24" t="inlineStr">
        <is>
          <t>2026-06-29</t>
        </is>
      </c>
      <c r="C24" t="inlineStr">
        <is>
          <t>Hempel (Wattyl) Australia</t>
        </is>
      </c>
      <c r="D24" t="inlineStr">
        <is>
          <t>91146723</t>
        </is>
      </c>
      <c r="E24" t="inlineStr">
        <is>
          <t>30-JUN-2025</t>
        </is>
      </c>
      <c r="F24" t="inlineStr">
        <is>
          <t>Invoice_0903655898.pdf</t>
        </is>
      </c>
      <c r="G24" t="inlineStr">
        <is>
          <t>WA ID ADVNCD INT LSH WHITE 15L Builders White Qld</t>
        </is>
      </c>
      <c r="H24" t="n">
        <v>1</v>
      </c>
      <c r="I24" t="n">
        <v>313.58</v>
      </c>
      <c r="J24" t="n">
        <v>313.58</v>
      </c>
      <c r="K24" t="inlineStr">
        <is>
          <t>paint</t>
        </is>
      </c>
      <c r="L24" t="inlineStr">
        <is>
          <t>AUD</t>
        </is>
      </c>
      <c r="M24" t="inlineStr">
        <is>
          <t>OK</t>
        </is>
      </c>
    </row>
    <row r="25">
      <c r="A25" t="inlineStr">
        <is>
          <t>2026-07-01</t>
        </is>
      </c>
      <c r="B25" t="inlineStr">
        <is>
          <t>2026-06-29</t>
        </is>
      </c>
      <c r="C25" t="inlineStr">
        <is>
          <t>Hempel (Wattyl) Australia</t>
        </is>
      </c>
      <c r="D25" t="inlineStr">
        <is>
          <t>91146723</t>
        </is>
      </c>
      <c r="E25" t="inlineStr">
        <is>
          <t>30-JUN-2025</t>
        </is>
      </c>
      <c r="F25" t="inlineStr">
        <is>
          <t>Invoice_0903655898.pdf</t>
        </is>
      </c>
      <c r="G25" t="inlineStr">
        <is>
          <t>WA SOLAGARD EXT MTT WHITE 15L Diffused Grey</t>
        </is>
      </c>
      <c r="H25" t="n">
        <v>1</v>
      </c>
      <c r="I25" t="n">
        <v>325.44</v>
      </c>
      <c r="J25" t="n">
        <v>325.44</v>
      </c>
      <c r="K25" t="inlineStr">
        <is>
          <t>paint</t>
        </is>
      </c>
      <c r="L25" t="inlineStr">
        <is>
          <t>AUD</t>
        </is>
      </c>
      <c r="M25" t="inlineStr">
        <is>
          <t>OK</t>
        </is>
      </c>
    </row>
    <row r="26">
      <c r="A26" t="inlineStr">
        <is>
          <t>2026-07-01</t>
        </is>
      </c>
      <c r="B26" t="inlineStr">
        <is>
          <t>2026-06-29</t>
        </is>
      </c>
      <c r="C26" t="inlineStr">
        <is>
          <t>Hempel (Wattyl) Australia</t>
        </is>
      </c>
      <c r="D26" t="inlineStr">
        <is>
          <t>91146723</t>
        </is>
      </c>
      <c r="E26" t="inlineStr">
        <is>
          <t>30-JUN-2025</t>
        </is>
      </c>
      <c r="F26" t="inlineStr">
        <is>
          <t>Invoice_0903655898.pdf</t>
        </is>
      </c>
      <c r="G26" t="inlineStr">
        <is>
          <t>*Invoice total includes Waste Paint Levy of</t>
        </is>
      </c>
      <c r="H26" t="n">
        <v>1</v>
      </c>
      <c r="I26" t="n">
        <v>9</v>
      </c>
      <c r="J26" t="n">
        <v>9</v>
      </c>
      <c r="K26" t="inlineStr">
        <is>
          <t>paint</t>
        </is>
      </c>
      <c r="L26" t="inlineStr">
        <is>
          <t>AUD</t>
        </is>
      </c>
      <c r="M26" t="inlineStr">
        <is>
          <t>OK</t>
        </is>
      </c>
    </row>
    <row r="27">
      <c r="A27" t="inlineStr">
        <is>
          <t>2026-07-01</t>
        </is>
      </c>
      <c r="B27" t="inlineStr">
        <is>
          <t>2026-06-29</t>
        </is>
      </c>
      <c r="C27" t="inlineStr">
        <is>
          <t>Hempel (Wattyl) Australia</t>
        </is>
      </c>
      <c r="D27" t="inlineStr">
        <is>
          <t>91146723</t>
        </is>
      </c>
      <c r="E27" t="inlineStr">
        <is>
          <t>30-JUN-2025</t>
        </is>
      </c>
      <c r="F27" t="inlineStr">
        <is>
          <t>Invoice_0903655898.pdf</t>
        </is>
      </c>
      <c r="G27" t="inlineStr">
        <is>
          <t>(excl GST), calculated at more details, see www.paintback.com.au</t>
        </is>
      </c>
      <c r="H27" t="n">
        <v>1</v>
      </c>
      <c r="I27" t="n">
        <v>0.15</v>
      </c>
      <c r="J27" t="n">
        <v>0.15</v>
      </c>
      <c r="K27" t="inlineStr">
        <is>
          <t>materials</t>
        </is>
      </c>
      <c r="L27" t="inlineStr">
        <is>
          <t>AUD</t>
        </is>
      </c>
      <c r="M27" t="inlineStr">
        <is>
          <t>OK</t>
        </is>
      </c>
    </row>
    <row r="28">
      <c r="A28" t="inlineStr">
        <is>
          <t>2026-07-01</t>
        </is>
      </c>
      <c r="B28" t="inlineStr">
        <is>
          <t>2026-06-29</t>
        </is>
      </c>
      <c r="C28" t="inlineStr">
        <is>
          <t>Hempel (Wattyl) Australia</t>
        </is>
      </c>
      <c r="D28" t="inlineStr">
        <is>
          <t>91146723</t>
        </is>
      </c>
      <c r="E28" t="inlineStr">
        <is>
          <t>30-JUN-2025</t>
        </is>
      </c>
      <c r="F28" t="inlineStr">
        <is>
          <t>Invoice_0903655898.pdf</t>
        </is>
      </c>
      <c r="G28" t="inlineStr">
        <is>
          <t>QUESTIONS? TOTAL SALES:</t>
        </is>
      </c>
      <c r="H28" t="n">
        <v>1</v>
      </c>
      <c r="I28" t="n">
        <v>630.02</v>
      </c>
      <c r="J28" t="n">
        <v>630.02</v>
      </c>
      <c r="K28" t="inlineStr">
        <is>
          <t>materials</t>
        </is>
      </c>
      <c r="L28" t="inlineStr">
        <is>
          <t>AUD</t>
        </is>
      </c>
      <c r="M28" t="inlineStr">
        <is>
          <t>OK</t>
        </is>
      </c>
    </row>
    <row r="29">
      <c r="A29" t="inlineStr">
        <is>
          <t>2026-07-01</t>
        </is>
      </c>
      <c r="B29" t="inlineStr">
        <is>
          <t>2026-06-29</t>
        </is>
      </c>
      <c r="C29" t="inlineStr">
        <is>
          <t>Hempel (Wattyl) Australia</t>
        </is>
      </c>
      <c r="D29" t="inlineStr">
        <is>
          <t>91146723</t>
        </is>
      </c>
      <c r="E29" t="inlineStr">
        <is>
          <t>30-JUN-2025</t>
        </is>
      </c>
      <c r="F29" t="inlineStr">
        <is>
          <t>Invoice_0903655898.pdf</t>
        </is>
      </c>
      <c r="G29" t="inlineStr">
        <is>
          <t>CHARGES:</t>
        </is>
      </c>
      <c r="H29" t="n">
        <v>1</v>
      </c>
      <c r="I29" t="n">
        <v>9</v>
      </c>
      <c r="J29" t="n">
        <v>9</v>
      </c>
      <c r="K29" t="inlineStr">
        <is>
          <t>materials</t>
        </is>
      </c>
      <c r="L29" t="inlineStr">
        <is>
          <t>AUD</t>
        </is>
      </c>
      <c r="M29" t="inlineStr">
        <is>
          <t>OK</t>
        </is>
      </c>
    </row>
    <row r="30">
      <c r="A30" t="inlineStr">
        <is>
          <t>2026-07-01</t>
        </is>
      </c>
      <c r="B30" t="inlineStr">
        <is>
          <t>2026-06-29</t>
        </is>
      </c>
      <c r="C30" t="inlineStr">
        <is>
          <t>Hempel (Wattyl) Australia</t>
        </is>
      </c>
      <c r="D30" t="inlineStr">
        <is>
          <t>91146723</t>
        </is>
      </c>
      <c r="E30" t="inlineStr">
        <is>
          <t>30-JUN-2025</t>
        </is>
      </c>
      <c r="F30" t="inlineStr">
        <is>
          <t>Invoice_0903655898.pdf</t>
        </is>
      </c>
      <c r="G30" t="inlineStr">
        <is>
          <t>send your payment remittance to CM.ANZ@hempel.com GST (10%):</t>
        </is>
      </c>
      <c r="H30" t="n">
        <v>1</v>
      </c>
      <c r="I30" t="n">
        <v>63.9</v>
      </c>
      <c r="J30" t="n">
        <v>63.9</v>
      </c>
      <c r="K30" t="inlineStr">
        <is>
          <t>materials</t>
        </is>
      </c>
      <c r="L30" t="inlineStr">
        <is>
          <t>AUD</t>
        </is>
      </c>
      <c r="M30" t="inlineStr">
        <is>
          <t>OK</t>
        </is>
      </c>
    </row>
    <row r="31">
      <c r="A31" t="inlineStr">
        <is>
          <t>2026-07-01</t>
        </is>
      </c>
      <c r="B31" t="inlineStr">
        <is>
          <t>2026-06-29</t>
        </is>
      </c>
      <c r="C31" t="inlineStr">
        <is>
          <t>Hempel (Wattyl) Australia</t>
        </is>
      </c>
      <c r="D31" t="inlineStr">
        <is>
          <t>91146723</t>
        </is>
      </c>
      <c r="E31" t="inlineStr">
        <is>
          <t>30-JUN-2025</t>
        </is>
      </c>
      <c r="F31" t="inlineStr">
        <is>
          <t>Invoice_0903655898.pdf</t>
        </is>
      </c>
      <c r="G31" t="inlineStr">
        <is>
          <t>DUE How to Pay: BPAY CREDIT CARD FUNDS TRANSFER Use BPAY to pay from savings To pay your bill over the Forward your payment to: or credit account. phone call us on: 132 101 HEMPEL (WATTYL) AUSTRALIA PTY LTD Go online or use phone banking Reference: 1012839 BSB: 012-491 Account No: 835 576 243 Biller Code: 24372 Reference: 1012839 Reference: 10128391</t>
        </is>
      </c>
      <c r="H31" t="n">
        <v>1</v>
      </c>
      <c r="I31" t="n">
        <v>702.92</v>
      </c>
      <c r="J31" t="n">
        <v>702.92</v>
      </c>
      <c r="K31" t="inlineStr">
        <is>
          <t>materials</t>
        </is>
      </c>
      <c r="L31" t="inlineStr">
        <is>
          <t>AUD</t>
        </is>
      </c>
      <c r="M31" t="inlineStr">
        <is>
          <t>OK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sheetData>
    <row r="1">
      <c r="A1" t="inlineStr">
        <is>
          <t>WeekCommencing</t>
        </is>
      </c>
      <c r="B1" t="inlineStr">
        <is>
          <t>TotalInvoiced</t>
        </is>
      </c>
      <c r="C1" t="inlineStr">
        <is>
          <t>PaintTotal</t>
        </is>
      </c>
      <c r="D1" t="inlineStr">
        <is>
          <t>MaterialsTotal</t>
        </is>
      </c>
      <c r="E1" t="inlineStr">
        <is>
          <t>InvoiceCount</t>
        </is>
      </c>
      <c r="F1" t="inlineStr">
        <is>
          <t>MaterialsIncGST</t>
        </is>
      </c>
    </row>
    <row r="2">
      <c r="A2" t="inlineStr">
        <is>
          <t>2026-06-29</t>
        </is>
      </c>
      <c r="B2">
        <f>SUMIFS('All Items'!J:J,'All Items'!B:B,A2)</f>
        <v/>
      </c>
      <c r="C2">
        <f>SUMIFS('All Items'!J:J,'All Items'!B:B,A2,'All Items'!K:K,"paint")</f>
        <v/>
      </c>
      <c r="D2">
        <f>SUMIFS('All Items'!J:J,'All Items'!B:B,A2,'All Items'!K:K,"materials")</f>
        <v/>
      </c>
      <c r="E2">
        <f>COUNTIFS('All Items'!D:D,"&lt;&gt;",'All Items'!B:B,A2)</f>
        <v/>
      </c>
      <c r="F2">
        <f>D2*1.1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2026-07-01T02:58:33Z</dcterms:created>
  <dcterms:modified xmlns:dcterms="http://purl.org/dc/terms/" xmlns:xsi="http://www.w3.org/2001/XMLSchema-instance" xsi:type="dcterms:W3CDTF">2026-07-01T02:58:33Z</dcterms:modified>
</cp:coreProperties>
</file>